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1"/>
  </bookViews>
  <sheets>
    <sheet name="Mannschaft" sheetId="1" r:id="rId1"/>
    <sheet name="Wertung" sheetId="2" r:id="rId2"/>
    <sheet name="Tabelle3" sheetId="3" r:id="rId3"/>
  </sheets>
  <calcPr calcId="114210"/>
</workbook>
</file>

<file path=xl/calcChain.xml><?xml version="1.0" encoding="utf-8"?>
<calcChain xmlns="http://schemas.openxmlformats.org/spreadsheetml/2006/main">
  <c r="F18" i="2"/>
  <c r="F17"/>
  <c r="F16"/>
  <c r="F13"/>
  <c r="F12"/>
  <c r="F11"/>
  <c r="F10"/>
  <c r="F9"/>
  <c r="F18" i="1"/>
  <c r="F17"/>
  <c r="F15"/>
  <c r="F14"/>
  <c r="F10"/>
  <c r="L13"/>
  <c r="F13"/>
  <c r="L12"/>
  <c r="F12"/>
  <c r="L11"/>
  <c r="F11"/>
  <c r="L10"/>
  <c r="L9"/>
  <c r="F9"/>
  <c r="L8"/>
  <c r="F19"/>
  <c r="F8"/>
  <c r="F20"/>
</calcChain>
</file>

<file path=xl/sharedStrings.xml><?xml version="1.0" encoding="utf-8"?>
<sst xmlns="http://schemas.openxmlformats.org/spreadsheetml/2006/main" count="79" uniqueCount="50">
  <si>
    <t>Startliste Aufgelegtschießen der Bürgerschützenvereine  2017</t>
  </si>
  <si>
    <t>Verein:</t>
  </si>
  <si>
    <t>BSV Deuten</t>
  </si>
  <si>
    <t>Mannschaft:</t>
  </si>
  <si>
    <t>Schützenverein-Deuten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</si>
  <si>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</si>
  <si>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</si>
  <si>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</si>
  <si>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</si>
  <si>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</si>
  <si>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</si>
  <si>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</si>
  <si>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</si>
  <si>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</si>
  <si>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</si>
  <si>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</si>
  <si>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Maiß</t>
  </si>
  <si>
    <t>Frank</t>
  </si>
  <si>
    <t>Größter Wert</t>
  </si>
  <si>
    <t xml:space="preserve"> =KGRÖSSTE(F3:F13;1)</t>
  </si>
  <si>
    <t>Klein-Altstede</t>
  </si>
  <si>
    <t>Ludwig</t>
  </si>
  <si>
    <t>Zweitgrößter Wert</t>
  </si>
  <si>
    <t xml:space="preserve"> =KGRÖSSTE(F3:F13;2)</t>
  </si>
  <si>
    <t>Große-Peclum</t>
  </si>
  <si>
    <t>Martin</t>
  </si>
  <si>
    <t>Drittgrößter Wert</t>
  </si>
  <si>
    <t xml:space="preserve"> =KGRÖSSTE(F3:F13;3)</t>
  </si>
  <si>
    <t>Stenkamp</t>
  </si>
  <si>
    <t>Hubert</t>
  </si>
  <si>
    <t>Viertgrößter Wert</t>
  </si>
  <si>
    <t xml:space="preserve"> =KGRÖSSTE(F3:F13;4)</t>
  </si>
  <si>
    <t>Meyer</t>
  </si>
  <si>
    <t>Philipp</t>
  </si>
  <si>
    <t>Fünftgrößter Wert</t>
  </si>
  <si>
    <t xml:space="preserve"> =KGRÖSSTE(F3:F13;5)</t>
  </si>
  <si>
    <t>Vanessa</t>
  </si>
  <si>
    <t>Sechstgrößter Wert</t>
  </si>
  <si>
    <t xml:space="preserve"> =KGRÖSSTE(F3:F13;6)</t>
  </si>
  <si>
    <t>Claudia</t>
  </si>
  <si>
    <t>Susanne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</si>
  <si>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</si>
  <si>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</si>
  <si>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</si>
  <si>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</si>
  <si>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Männer</t>
  </si>
  <si>
    <t>Frauen</t>
  </si>
  <si>
    <t>Mannschaft</t>
  </si>
  <si>
    <t>BSV Deuten 1. Mannschaft</t>
  </si>
  <si>
    <t>Ringe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</si>
</sst>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0" xfId="0" applyAlignment="1"/>
    <xf numFmtId="0" fontId="1" fillId="0" borderId="0" xfId="0" applyFont="1"/>
    <xf numFmtId="0" fontId="0" fillId="0" borderId="3" xfId="0" applyBorder="1"/>
    <xf numFmtId="0" fontId="1" fillId="0" borderId="0" xfId="0" applyFont="1" applyBorder="1"/>
    <xf numFmtId="0" fontId="0" fillId="0" borderId="4" xfId="0" applyBorder="1"/>
    <xf numFmtId="164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8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1" applyFont="1" applyBorder="1" applyAlignment="1">
      <alignment horizontal="left" vertic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D11" sqref="D11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4" spans="1:15">
      <c r="A4" t="s">
        <v>1</v>
      </c>
      <c r="B4" t="s">
        <v>2</v>
      </c>
    </row>
    <row r="5" spans="1:15" ht="15.75" thickBot="1">
      <c r="A5" t="s">
        <v>3</v>
      </c>
      <c r="B5" t="s">
        <v>4</v>
      </c>
    </row>
    <row r="6" spans="1:15">
      <c r="B6" s="16" t="s">
        <v>5</v>
      </c>
      <c r="C6" s="16"/>
      <c r="D6" s="16" t="s">
        <v>6</v>
      </c>
      <c r="E6" s="16"/>
      <c r="F6" s="16"/>
      <c r="J6" s="1"/>
      <c r="K6" s="13" t="s">
        <v>7</v>
      </c>
      <c r="L6" s="13"/>
      <c r="M6" s="13"/>
      <c r="N6" s="2"/>
      <c r="O6" s="3"/>
    </row>
    <row r="7" spans="1:15"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J7" s="5"/>
      <c r="K7" s="6" t="s">
        <v>13</v>
      </c>
      <c r="L7" s="6" t="s">
        <v>14</v>
      </c>
      <c r="M7" s="6" t="s">
        <v>15</v>
      </c>
      <c r="N7" s="7"/>
    </row>
    <row r="8" spans="1:15">
      <c r="A8">
        <v>1</v>
      </c>
      <c r="B8" t="s">
        <v>16</v>
      </c>
      <c r="C8" t="s">
        <v>17</v>
      </c>
      <c r="D8" s="8">
        <v>91.3</v>
      </c>
      <c r="E8" s="8">
        <v>89.5</v>
      </c>
      <c r="F8" s="8">
        <f>SUM(D8:E8)</f>
        <v>180.8</v>
      </c>
      <c r="J8" s="5"/>
      <c r="K8" s="9" t="s">
        <v>18</v>
      </c>
      <c r="L8" s="9">
        <f>LARGE(F8:F18,1)</f>
        <v>196.4</v>
      </c>
      <c r="M8" s="9" t="s">
        <v>19</v>
      </c>
      <c r="N8" s="7"/>
    </row>
    <row r="9" spans="1:15">
      <c r="A9">
        <v>2</v>
      </c>
      <c r="B9" t="s">
        <v>20</v>
      </c>
      <c r="C9" t="s">
        <v>21</v>
      </c>
      <c r="D9" s="8">
        <v>92.7</v>
      </c>
      <c r="E9" s="8">
        <v>89.1</v>
      </c>
      <c r="F9" s="8">
        <f t="shared" ref="F9:F15" si="0">SUM(D9:E9)</f>
        <v>181.8</v>
      </c>
      <c r="J9" s="5"/>
      <c r="K9" s="9" t="s">
        <v>22</v>
      </c>
      <c r="L9" s="9">
        <f>LARGE(F8:F18,2)</f>
        <v>196</v>
      </c>
      <c r="M9" s="9" t="s">
        <v>23</v>
      </c>
      <c r="N9" s="7"/>
    </row>
    <row r="10" spans="1:15">
      <c r="A10">
        <v>3</v>
      </c>
      <c r="B10" t="s">
        <v>24</v>
      </c>
      <c r="C10" t="s">
        <v>25</v>
      </c>
      <c r="D10" s="8">
        <v>98.8</v>
      </c>
      <c r="E10" s="8">
        <v>97.2</v>
      </c>
      <c r="F10" s="8">
        <f t="shared" si="0"/>
        <v>196</v>
      </c>
      <c r="J10" s="5"/>
      <c r="K10" s="9" t="s">
        <v>26</v>
      </c>
      <c r="L10" s="9">
        <f>LARGE(F8:F18,3)</f>
        <v>188.7</v>
      </c>
      <c r="M10" s="9" t="s">
        <v>27</v>
      </c>
      <c r="N10" s="7"/>
    </row>
    <row r="11" spans="1:15">
      <c r="A11">
        <v>4</v>
      </c>
      <c r="B11" t="s">
        <v>28</v>
      </c>
      <c r="C11" t="s">
        <v>29</v>
      </c>
      <c r="D11" s="8">
        <v>91.1</v>
      </c>
      <c r="E11" s="8">
        <v>89.8</v>
      </c>
      <c r="F11" s="8">
        <f t="shared" si="0"/>
        <v>180.89999999999998</v>
      </c>
      <c r="J11" s="5"/>
      <c r="K11" s="9" t="s">
        <v>30</v>
      </c>
      <c r="L11" s="9">
        <f>LARGE(F8:F18,4)</f>
        <v>181.8</v>
      </c>
      <c r="M11" s="9" t="s">
        <v>31</v>
      </c>
      <c r="N11" s="7"/>
    </row>
    <row r="12" spans="1:15">
      <c r="A12">
        <v>5</v>
      </c>
      <c r="B12" t="s">
        <v>32</v>
      </c>
      <c r="C12" t="s">
        <v>33</v>
      </c>
      <c r="D12" s="8">
        <v>98.7</v>
      </c>
      <c r="E12" s="8">
        <v>97.7</v>
      </c>
      <c r="F12" s="8">
        <f t="shared" si="0"/>
        <v>196.4</v>
      </c>
      <c r="J12" s="5"/>
      <c r="K12" s="9" t="s">
        <v>34</v>
      </c>
      <c r="L12" s="9">
        <f>LARGE(F8:F18,5)</f>
        <v>180.89999999999998</v>
      </c>
      <c r="M12" s="9" t="s">
        <v>35</v>
      </c>
      <c r="N12" s="7"/>
    </row>
    <row r="13" spans="1:15">
      <c r="A13">
        <v>6</v>
      </c>
      <c r="B13" t="s">
        <v>24</v>
      </c>
      <c r="C13" t="s">
        <v>36</v>
      </c>
      <c r="D13" s="8">
        <v>96.2</v>
      </c>
      <c r="E13" s="8">
        <v>92.5</v>
      </c>
      <c r="F13" s="8">
        <f t="shared" si="0"/>
        <v>188.7</v>
      </c>
      <c r="J13" s="5"/>
      <c r="K13" s="9" t="s">
        <v>37</v>
      </c>
      <c r="L13" s="9">
        <f>LARGE(F8:F18,6)</f>
        <v>180.8</v>
      </c>
      <c r="M13" s="9" t="s">
        <v>38</v>
      </c>
      <c r="N13" s="7"/>
    </row>
    <row r="14" spans="1:15">
      <c r="A14">
        <v>7</v>
      </c>
      <c r="B14" t="s">
        <v>24</v>
      </c>
      <c r="C14" t="s">
        <v>39</v>
      </c>
      <c r="D14" s="8">
        <v>89.2</v>
      </c>
      <c r="E14" s="8">
        <v>88.3</v>
      </c>
      <c r="F14" s="8">
        <f t="shared" si="0"/>
        <v>177.5</v>
      </c>
      <c r="J14" s="5"/>
      <c r="K14" s="9"/>
      <c r="L14" s="9"/>
      <c r="M14" s="9"/>
      <c r="N14" s="7"/>
    </row>
    <row r="15" spans="1:15">
      <c r="A15">
        <v>8</v>
      </c>
      <c r="B15" t="s">
        <v>28</v>
      </c>
      <c r="C15" t="s">
        <v>40</v>
      </c>
      <c r="D15" s="8">
        <v>86.8</v>
      </c>
      <c r="E15" s="8">
        <v>85.2</v>
      </c>
      <c r="F15" s="8">
        <f t="shared" si="0"/>
        <v>172</v>
      </c>
      <c r="J15" s="5"/>
      <c r="K15" s="9" t="s">
        <v>41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>SUM(D18:E18)</f>
        <v>0</v>
      </c>
    </row>
    <row r="19" spans="1:14">
      <c r="D19" s="14" t="s">
        <v>42</v>
      </c>
      <c r="E19" s="14"/>
      <c r="F19" s="8">
        <f>SUM(L8:L13)</f>
        <v>1124.5999999999999</v>
      </c>
      <c r="G19" t="s">
        <v>43</v>
      </c>
    </row>
    <row r="20" spans="1:14">
      <c r="D20" s="14" t="s">
        <v>44</v>
      </c>
      <c r="E20" s="14"/>
      <c r="F20" s="8">
        <f>AVERAGE(L8:L13)</f>
        <v>187.43333333333331</v>
      </c>
      <c r="G20" t="s">
        <v>43</v>
      </c>
    </row>
  </sheetData>
  <mergeCells count="6">
    <mergeCell ref="K6:M6"/>
    <mergeCell ref="D19:E19"/>
    <mergeCell ref="D20:E20"/>
    <mergeCell ref="A2:J2"/>
    <mergeCell ref="B6:C6"/>
    <mergeCell ref="D6:F6"/>
  </mergeCells>
  <phoneticPr fontId="4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J18"/>
  <sheetViews>
    <sheetView tabSelected="1" workbookViewId="0">
      <selection activeCell="D10" sqref="D10"/>
    </sheetView>
  </sheetViews>
  <sheetFormatPr baseColWidth="10" defaultRowHeight="15"/>
  <sheetData>
    <row r="3" spans="1:10" ht="15.7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5" spans="1:10">
      <c r="A5" t="s">
        <v>47</v>
      </c>
    </row>
    <row r="6" spans="1:10">
      <c r="B6" t="s">
        <v>48</v>
      </c>
      <c r="E6">
        <v>1124.5999999999999</v>
      </c>
      <c r="F6" t="s">
        <v>49</v>
      </c>
    </row>
    <row r="9" spans="1:10">
      <c r="A9" t="s">
        <v>45</v>
      </c>
      <c r="B9" t="s">
        <v>32</v>
      </c>
      <c r="C9" t="s">
        <v>33</v>
      </c>
      <c r="D9" s="8">
        <v>98.7</v>
      </c>
      <c r="E9" s="8">
        <v>97.7</v>
      </c>
      <c r="F9" s="8">
        <f>SUM(D9:E9)</f>
        <v>196.4</v>
      </c>
      <c r="G9" t="s">
        <v>49</v>
      </c>
    </row>
    <row r="10" spans="1:10">
      <c r="B10" t="s">
        <v>24</v>
      </c>
      <c r="C10" t="s">
        <v>25</v>
      </c>
      <c r="D10" s="8">
        <v>98.8</v>
      </c>
      <c r="E10" s="8">
        <v>97.2</v>
      </c>
      <c r="F10" s="8">
        <f>SUM(D10:E10)</f>
        <v>196</v>
      </c>
      <c r="G10" t="s">
        <v>49</v>
      </c>
    </row>
    <row r="11" spans="1:10">
      <c r="B11" t="s">
        <v>20</v>
      </c>
      <c r="C11" t="s">
        <v>21</v>
      </c>
      <c r="D11" s="8">
        <v>92.7</v>
      </c>
      <c r="E11" s="8">
        <v>89.1</v>
      </c>
      <c r="F11" s="8">
        <f>SUM(D11:E11)</f>
        <v>181.8</v>
      </c>
      <c r="G11" t="s">
        <v>49</v>
      </c>
    </row>
    <row r="12" spans="1:10">
      <c r="B12" t="s">
        <v>28</v>
      </c>
      <c r="C12" t="s">
        <v>29</v>
      </c>
      <c r="D12" s="8">
        <v>91.1</v>
      </c>
      <c r="E12" s="8">
        <v>89.8</v>
      </c>
      <c r="F12" s="8">
        <f>SUM(D12:E12)</f>
        <v>180.89999999999998</v>
      </c>
      <c r="G12" t="s">
        <v>49</v>
      </c>
    </row>
    <row r="13" spans="1:10">
      <c r="B13" t="s">
        <v>16</v>
      </c>
      <c r="C13" t="s">
        <v>17</v>
      </c>
      <c r="D13" s="8">
        <v>91.3</v>
      </c>
      <c r="E13" s="8">
        <v>89.5</v>
      </c>
      <c r="F13" s="8">
        <f>SUM(D13:E13)</f>
        <v>180.8</v>
      </c>
      <c r="G13" t="s">
        <v>49</v>
      </c>
    </row>
    <row r="15" spans="1:10">
      <c r="A15" t="s">
        <v>46</v>
      </c>
    </row>
    <row r="16" spans="1:10">
      <c r="B16" t="s">
        <v>24</v>
      </c>
      <c r="C16" t="s">
        <v>36</v>
      </c>
      <c r="D16" s="8">
        <v>96.2</v>
      </c>
      <c r="E16" s="8">
        <v>92.5</v>
      </c>
      <c r="F16" s="8">
        <f>SUM(D16:E16)</f>
        <v>188.7</v>
      </c>
      <c r="G16" t="s">
        <v>49</v>
      </c>
    </row>
    <row r="17" spans="2:7">
      <c r="B17" t="s">
        <v>24</v>
      </c>
      <c r="C17" t="s">
        <v>39</v>
      </c>
      <c r="D17" s="8">
        <v>89.2</v>
      </c>
      <c r="E17" s="8">
        <v>88.3</v>
      </c>
      <c r="F17" s="8">
        <f>SUM(D17:E17)</f>
        <v>177.5</v>
      </c>
      <c r="G17" t="s">
        <v>49</v>
      </c>
    </row>
    <row r="18" spans="2:7">
      <c r="B18" t="s">
        <v>28</v>
      </c>
      <c r="C18" t="s">
        <v>40</v>
      </c>
      <c r="D18" s="8">
        <v>86.8</v>
      </c>
      <c r="E18" s="8">
        <v>85.2</v>
      </c>
      <c r="F18" s="8">
        <f>SUM(D18:E18)</f>
        <v>172</v>
      </c>
      <c r="G18" t="s">
        <v>49</v>
      </c>
    </row>
  </sheetData>
  <mergeCells count="1">
    <mergeCell ref="A3:J3"/>
  </mergeCells>
  <phoneticPr fontId="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Mannschaft</vt:lpstr>
      <vt:lpstr>Wertung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Anwender</cp:lastModifiedBy>
  <dcterms:created xsi:type="dcterms:W3CDTF">2017-03-14T16:12:25Z</dcterms:created>
  <dcterms:modified xsi:type="dcterms:W3CDTF">2017-03-16T17:28:55Z</dcterms:modified>
</cp:coreProperties>
</file>